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24519"/>
</workbook>
</file>

<file path=xl/calcChain.xml><?xml version="1.0" encoding="utf-8"?>
<calcChain xmlns="http://schemas.openxmlformats.org/spreadsheetml/2006/main">
  <c r="E55" i="2"/>
  <c r="F55" s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12"/>
</calcChain>
</file>

<file path=xl/sharedStrings.xml><?xml version="1.0" encoding="utf-8"?>
<sst xmlns="http://schemas.openxmlformats.org/spreadsheetml/2006/main" count="144" uniqueCount="73">
  <si>
    <t>Наименование показателя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</si>
  <si>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</si>
  <si>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</si>
  <si>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</si>
  <si>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</si>
  <si>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</si>
  <si>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</si>
  <si>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</si>
  <si>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</si>
  <si>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</si>
  <si>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</si>
  <si>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</si>
  <si>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</si>
  <si>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</si>
  <si>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</si>
  <si>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</si>
  <si>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</si>
  <si>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</si>
  <si>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</si>
  <si>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</si>
  <si>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</si>
  <si>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</si>
  <si>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</si>
  <si>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  Другие вопросы в области жилищно-коммунального хозяйства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</si>
  <si>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</si>
  <si>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</si>
  <si>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</si>
  <si>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</si>
  <si>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</si>
  <si>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</si>
  <si>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</si>
  <si>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</si>
  <si>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</si>
  <si>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</si>
  <si>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</si>
  <si>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</si>
  <si>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</si>
  <si>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</si>
  <si>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</si>
  <si>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</si>
  <si>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</si>
  <si>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</si>
  <si>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</si>
  <si>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</si>
  <si>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ВСЕГО РАСХОДОВ:</t>
  </si>
  <si>
    <t>Раздел</t>
  </si>
  <si>
    <t>Подраздел</t>
  </si>
  <si>
    <t>01</t>
  </si>
  <si>
    <t>00</t>
  </si>
  <si>
    <t>02</t>
  </si>
  <si>
    <t>03</t>
  </si>
  <si>
    <t>04</t>
  </si>
  <si>
    <t>05</t>
  </si>
  <si>
    <t>06</t>
  </si>
  <si>
    <t>13</t>
  </si>
  <si>
    <t>09</t>
  </si>
  <si>
    <t>10</t>
  </si>
  <si>
    <t>14</t>
  </si>
  <si>
    <t>08</t>
  </si>
  <si>
    <t>12</t>
  </si>
  <si>
    <t>07</t>
  </si>
  <si>
    <t>11</t>
  </si>
  <si>
    <t>к Решению Совета депутатов</t>
  </si>
  <si>
    <t>муниципального образования "Муниципальный округ</t>
  </si>
  <si>
    <t>Юкаменский район Удмуртской Республики"</t>
  </si>
  <si>
    <t>от ____________ 2024 года № _____</t>
  </si>
  <si>
    <t>рублей</t>
  </si>
  <si>
    <t>ОТЧЁТ</t>
  </si>
  <si>
    <t>об исполнении бюджета по разделам, подразделам муниципального образования "Муниципальный округ Юкаменский район Удмуртской Республики" за 2023 год</t>
  </si>
  <si>
    <t>Уточнённый план на 2023 год</t>
  </si>
  <si>
    <t>Исполнение на 01.01.2024</t>
  </si>
  <si>
    <t>% исполнения к уточнённому плану</t>
  </si>
  <si>
    <t>Приложение №1-расходы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</si>
</sst>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49" fontId="0" fillId="0" borderId="0" xfId="0" applyNumberFormat="1" applyProtection="1">
      <protection locked="0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9" fillId="0" borderId="1" xfId="3" applyNumberFormat="1" applyFont="1" applyProtection="1">
      <alignment horizontal="center" wrapText="1"/>
    </xf>
    <xf numFmtId="0" fontId="9" fillId="0" borderId="1" xfId="4" applyNumberFormat="1" applyFont="1" applyProtection="1">
      <alignment horizontal="center"/>
    </xf>
    <xf numFmtId="49" fontId="7" fillId="0" borderId="3" xfId="0" applyNumberFormat="1" applyFont="1" applyBorder="1" applyProtection="1">
      <protection locked="0"/>
    </xf>
    <xf numFmtId="0" fontId="14" fillId="0" borderId="4" xfId="7" applyNumberFormat="1" applyFont="1" applyBorder="1" applyProtection="1">
      <alignment vertical="top" wrapText="1"/>
    </xf>
    <xf numFmtId="4" fontId="14" fillId="0" borderId="2" xfId="9" applyNumberFormat="1" applyFont="1" applyFill="1" applyProtection="1">
      <alignment horizontal="right" vertical="top" shrinkToFit="1"/>
    </xf>
    <xf numFmtId="2" fontId="14" fillId="0" borderId="2" xfId="10" applyNumberFormat="1" applyFont="1" applyFill="1" applyProtection="1">
      <alignment horizontal="right" vertical="top" shrinkToFit="1"/>
    </xf>
    <xf numFmtId="0" fontId="8" fillId="0" borderId="4" xfId="7" applyNumberFormat="1" applyFont="1" applyBorder="1" applyProtection="1">
      <alignment vertical="top" wrapText="1"/>
    </xf>
    <xf numFmtId="4" fontId="8" fillId="0" borderId="2" xfId="9" applyNumberFormat="1" applyFont="1" applyFill="1" applyProtection="1">
      <alignment horizontal="right" vertical="top" shrinkToFit="1"/>
    </xf>
    <xf numFmtId="49" fontId="7" fillId="0" borderId="3" xfId="0" applyNumberFormat="1" applyFont="1" applyBorder="1" applyAlignment="1" applyProtection="1">
      <alignment vertical="top"/>
      <protection locked="0"/>
    </xf>
    <xf numFmtId="0" fontId="14" fillId="0" borderId="4" xfId="11" applyNumberFormat="1" applyFont="1" applyBorder="1" applyProtection="1">
      <alignment horizontal="left"/>
    </xf>
    <xf numFmtId="4" fontId="14" fillId="0" borderId="2" xfId="12" applyNumberFormat="1" applyFont="1" applyFill="1" applyProtection="1">
      <alignment horizontal="right" vertical="top" shrinkToFit="1"/>
    </xf>
    <xf numFmtId="49" fontId="15" fillId="0" borderId="3" xfId="0" applyNumberFormat="1" applyFont="1" applyBorder="1" applyProtection="1">
      <protection locked="0"/>
    </xf>
    <xf numFmtId="0" fontId="8" fillId="0" borderId="4" xfId="7" applyNumberFormat="1" applyFont="1" applyBorder="1" applyAlignment="1" applyProtection="1">
      <alignment vertical="top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9" fillId="0" borderId="1" xfId="4" applyNumberFormat="1" applyFont="1" applyProtection="1">
      <alignment horizontal="center"/>
    </xf>
    <xf numFmtId="0" fontId="9" fillId="0" borderId="1" xfId="4" applyFont="1">
      <alignment horizontal="center"/>
    </xf>
    <xf numFmtId="0" fontId="11" fillId="0" borderId="1" xfId="5" applyNumberFormat="1" applyFont="1" applyProtection="1">
      <alignment horizontal="right"/>
    </xf>
    <xf numFmtId="0" fontId="11" fillId="0" borderId="1" xfId="5" applyFont="1">
      <alignment horizontal="right"/>
    </xf>
    <xf numFmtId="0" fontId="13" fillId="0" borderId="2" xfId="6" applyNumberFormat="1" applyFont="1" applyProtection="1">
      <alignment horizontal="center" vertical="center" wrapText="1"/>
    </xf>
    <xf numFmtId="0" fontId="13" fillId="0" borderId="2" xfId="6" applyFont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49" fontId="12" fillId="0" borderId="3" xfId="0" applyNumberFormat="1" applyFont="1" applyBorder="1" applyAlignment="1" applyProtection="1">
      <alignment textRotation="90"/>
      <protection locked="0"/>
    </xf>
    <xf numFmtId="49" fontId="10" fillId="0" borderId="0" xfId="0" applyNumberFormat="1" applyFont="1" applyAlignment="1" applyProtection="1">
      <alignment horizontal="center" wrapText="1"/>
      <protection locked="0"/>
    </xf>
    <xf numFmtId="0" fontId="13" fillId="0" borderId="4" xfId="6" applyNumberFormat="1" applyFont="1" applyBorder="1" applyProtection="1">
      <alignment horizontal="center" vertical="center" wrapText="1"/>
    </xf>
    <xf numFmtId="0" fontId="13" fillId="0" borderId="4" xfId="6" applyFont="1" applyBorder="1">
      <alignment horizontal="center" vertical="center" wrapText="1"/>
    </xf>
    <xf numFmtId="0" fontId="7" fillId="0" borderId="0" xfId="0" applyFont="1" applyAlignment="1" applyProtection="1">
      <alignment horizontal="right"/>
      <protection locked="0"/>
    </xf>
    <xf numFmtId="0" fontId="8" fillId="0" borderId="1" xfId="1" applyNumberFormat="1" applyFont="1" applyAlignment="1" applyProtection="1">
      <alignment horizontal="righ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"/>
  <sheetViews>
    <sheetView showGridLines="0" tabSelected="1" zoomScaleSheetLayoutView="100" workbookViewId="0">
      <pane ySplit="11" topLeftCell="A12" activePane="bottomLeft" state="frozen"/>
      <selection pane="bottomLeft" activeCell="A8" sqref="A8:F8"/>
    </sheetView>
  </sheetViews>
  <sheetFormatPr defaultRowHeight="15" outlineLevelRow="1"/>
  <cols>
    <col min="1" max="2" width="4.7109375" style="4" customWidth="1"/>
    <col min="3" max="3" width="53.140625" style="1" customWidth="1"/>
    <col min="4" max="5" width="14.7109375" style="1" customWidth="1"/>
    <col min="6" max="6" width="11.85546875" style="1" customWidth="1"/>
    <col min="7" max="7" width="9.140625" style="1" customWidth="1"/>
    <col min="8" max="16384" width="9.140625" style="1"/>
  </cols>
  <sheetData>
    <row r="1" spans="1:7">
      <c r="A1" s="7"/>
      <c r="B1" s="7"/>
      <c r="C1" s="35" t="s">
        <v>72</v>
      </c>
      <c r="D1" s="35"/>
      <c r="E1" s="35"/>
      <c r="F1" s="35"/>
    </row>
    <row r="2" spans="1:7">
      <c r="A2" s="7"/>
      <c r="B2" s="7"/>
      <c r="C2" s="35" t="s">
        <v>62</v>
      </c>
      <c r="D2" s="35"/>
      <c r="E2" s="35"/>
      <c r="F2" s="35"/>
    </row>
    <row r="3" spans="1:7">
      <c r="A3" s="7"/>
      <c r="B3" s="7"/>
      <c r="C3" s="35" t="s">
        <v>63</v>
      </c>
      <c r="D3" s="35"/>
      <c r="E3" s="35"/>
      <c r="F3" s="35"/>
    </row>
    <row r="4" spans="1:7">
      <c r="A4" s="7"/>
      <c r="B4" s="7"/>
      <c r="C4" s="36" t="s">
        <v>64</v>
      </c>
      <c r="D4" s="36"/>
      <c r="E4" s="36"/>
      <c r="F4" s="36"/>
      <c r="G4" s="2"/>
    </row>
    <row r="5" spans="1:7" ht="15.2" customHeight="1">
      <c r="A5" s="7"/>
      <c r="B5" s="7"/>
      <c r="C5" s="36" t="s">
        <v>65</v>
      </c>
      <c r="D5" s="36"/>
      <c r="E5" s="36"/>
      <c r="F5" s="36"/>
      <c r="G5" s="2"/>
    </row>
    <row r="6" spans="1:7" ht="15.95" customHeight="1">
      <c r="A6" s="7"/>
      <c r="B6" s="7"/>
      <c r="C6" s="21"/>
      <c r="D6" s="22"/>
      <c r="E6" s="22"/>
      <c r="F6" s="8"/>
      <c r="G6" s="2"/>
    </row>
    <row r="7" spans="1:7" ht="15.75" customHeight="1">
      <c r="A7" s="7"/>
      <c r="B7" s="7"/>
      <c r="C7" s="23" t="s">
        <v>67</v>
      </c>
      <c r="D7" s="24"/>
      <c r="E7" s="24"/>
      <c r="F7" s="9"/>
      <c r="G7" s="2"/>
    </row>
    <row r="8" spans="1:7" ht="36" customHeight="1">
      <c r="A8" s="32" t="s">
        <v>68</v>
      </c>
      <c r="B8" s="32"/>
      <c r="C8" s="32"/>
      <c r="D8" s="32"/>
      <c r="E8" s="32"/>
      <c r="F8" s="32"/>
      <c r="G8" s="2"/>
    </row>
    <row r="9" spans="1:7" ht="12.75" customHeight="1">
      <c r="A9" s="7"/>
      <c r="B9" s="7"/>
      <c r="C9" s="25" t="s">
        <v>66</v>
      </c>
      <c r="D9" s="26"/>
      <c r="E9" s="26"/>
      <c r="F9" s="26"/>
      <c r="G9" s="2"/>
    </row>
    <row r="10" spans="1:7" ht="38.25" customHeight="1">
      <c r="A10" s="31" t="s">
        <v>45</v>
      </c>
      <c r="B10" s="31" t="s">
        <v>46</v>
      </c>
      <c r="C10" s="33" t="s">
        <v>0</v>
      </c>
      <c r="D10" s="27" t="s">
        <v>69</v>
      </c>
      <c r="E10" s="27" t="s">
        <v>70</v>
      </c>
      <c r="F10" s="27" t="s">
        <v>71</v>
      </c>
      <c r="G10" s="2"/>
    </row>
    <row r="11" spans="1:7" ht="31.5" customHeight="1">
      <c r="A11" s="31"/>
      <c r="B11" s="31"/>
      <c r="C11" s="34"/>
      <c r="D11" s="28"/>
      <c r="E11" s="28"/>
      <c r="F11" s="28"/>
      <c r="G11" s="2"/>
    </row>
    <row r="12" spans="1:7">
      <c r="A12" s="19" t="s">
        <v>47</v>
      </c>
      <c r="B12" s="19" t="s">
        <v>48</v>
      </c>
      <c r="C12" s="11" t="s">
        <v>1</v>
      </c>
      <c r="D12" s="12">
        <v>94509045.269999996</v>
      </c>
      <c r="E12" s="12">
        <v>91300651.540000007</v>
      </c>
      <c r="F12" s="13">
        <f>(E12/D12)*100</f>
        <v>96.605199300411897</v>
      </c>
      <c r="G12" s="2"/>
    </row>
    <row r="13" spans="1:7" s="6" customFormat="1" ht="45" outlineLevel="1">
      <c r="A13" s="10" t="s">
        <v>47</v>
      </c>
      <c r="B13" s="10" t="s">
        <v>49</v>
      </c>
      <c r="C13" s="14" t="s">
        <v>2</v>
      </c>
      <c r="D13" s="15">
        <v>1815517.79</v>
      </c>
      <c r="E13" s="15">
        <v>1815517.79</v>
      </c>
      <c r="F13" s="13">
        <f t="shared" ref="F13:F55" si="0">(E13/D13)*100</f>
        <v>100</v>
      </c>
      <c r="G13" s="5"/>
    </row>
    <row r="14" spans="1:7" s="6" customFormat="1" ht="47.25" customHeight="1" outlineLevel="1">
      <c r="A14" s="10" t="s">
        <v>47</v>
      </c>
      <c r="B14" s="10" t="s">
        <v>50</v>
      </c>
      <c r="C14" s="14" t="s">
        <v>3</v>
      </c>
      <c r="D14" s="15">
        <v>1330869.48</v>
      </c>
      <c r="E14" s="15">
        <v>1330490.73</v>
      </c>
      <c r="F14" s="13">
        <f t="shared" si="0"/>
        <v>99.97154116119637</v>
      </c>
      <c r="G14" s="5"/>
    </row>
    <row r="15" spans="1:7" s="6" customFormat="1" ht="60" outlineLevel="1">
      <c r="A15" s="10" t="s">
        <v>47</v>
      </c>
      <c r="B15" s="10" t="s">
        <v>51</v>
      </c>
      <c r="C15" s="14" t="s">
        <v>4</v>
      </c>
      <c r="D15" s="15">
        <v>31796280.379999999</v>
      </c>
      <c r="E15" s="15">
        <v>31772146.379999999</v>
      </c>
      <c r="F15" s="13">
        <f t="shared" si="0"/>
        <v>99.92409804004879</v>
      </c>
      <c r="G15" s="5"/>
    </row>
    <row r="16" spans="1:7" s="6" customFormat="1" outlineLevel="1">
      <c r="A16" s="10" t="s">
        <v>47</v>
      </c>
      <c r="B16" s="10" t="s">
        <v>52</v>
      </c>
      <c r="C16" s="14" t="s">
        <v>5</v>
      </c>
      <c r="D16" s="15">
        <v>2500</v>
      </c>
      <c r="E16" s="15">
        <v>2500</v>
      </c>
      <c r="F16" s="13">
        <f t="shared" si="0"/>
        <v>100</v>
      </c>
      <c r="G16" s="5"/>
    </row>
    <row r="17" spans="1:7" s="6" customFormat="1" ht="45" outlineLevel="1">
      <c r="A17" s="10" t="s">
        <v>47</v>
      </c>
      <c r="B17" s="10" t="s">
        <v>53</v>
      </c>
      <c r="C17" s="14" t="s">
        <v>6</v>
      </c>
      <c r="D17" s="15">
        <v>6513394.4000000004</v>
      </c>
      <c r="E17" s="15">
        <v>6513317.1799999997</v>
      </c>
      <c r="F17" s="13">
        <f t="shared" si="0"/>
        <v>99.998814443049838</v>
      </c>
      <c r="G17" s="5"/>
    </row>
    <row r="18" spans="1:7" s="6" customFormat="1" outlineLevel="1">
      <c r="A18" s="10" t="s">
        <v>47</v>
      </c>
      <c r="B18" s="10" t="s">
        <v>54</v>
      </c>
      <c r="C18" s="14" t="s">
        <v>7</v>
      </c>
      <c r="D18" s="15">
        <v>53050483.219999999</v>
      </c>
      <c r="E18" s="15">
        <v>49866679.460000001</v>
      </c>
      <c r="F18" s="13">
        <f t="shared" si="0"/>
        <v>93.998539566931399</v>
      </c>
      <c r="G18" s="5"/>
    </row>
    <row r="19" spans="1:7">
      <c r="A19" s="19" t="s">
        <v>49</v>
      </c>
      <c r="B19" s="19" t="s">
        <v>48</v>
      </c>
      <c r="C19" s="11" t="s">
        <v>8</v>
      </c>
      <c r="D19" s="12">
        <v>598692.4</v>
      </c>
      <c r="E19" s="12">
        <v>598692.4</v>
      </c>
      <c r="F19" s="13">
        <f t="shared" si="0"/>
        <v>100</v>
      </c>
      <c r="G19" s="2"/>
    </row>
    <row r="20" spans="1:7" s="6" customFormat="1" outlineLevel="1">
      <c r="A20" s="10" t="s">
        <v>49</v>
      </c>
      <c r="B20" s="10" t="s">
        <v>50</v>
      </c>
      <c r="C20" s="14" t="s">
        <v>9</v>
      </c>
      <c r="D20" s="15">
        <v>598692.4</v>
      </c>
      <c r="E20" s="15">
        <v>598692.4</v>
      </c>
      <c r="F20" s="13">
        <f t="shared" si="0"/>
        <v>100</v>
      </c>
      <c r="G20" s="5"/>
    </row>
    <row r="21" spans="1:7" ht="28.5">
      <c r="A21" s="19" t="s">
        <v>50</v>
      </c>
      <c r="B21" s="19" t="s">
        <v>48</v>
      </c>
      <c r="C21" s="11" t="s">
        <v>10</v>
      </c>
      <c r="D21" s="12">
        <v>5172653.96</v>
      </c>
      <c r="E21" s="12">
        <v>5169144.9800000004</v>
      </c>
      <c r="F21" s="13">
        <f t="shared" si="0"/>
        <v>99.932162869831728</v>
      </c>
      <c r="G21" s="2"/>
    </row>
    <row r="22" spans="1:7" s="6" customFormat="1" outlineLevel="1">
      <c r="A22" s="10" t="s">
        <v>50</v>
      </c>
      <c r="B22" s="10" t="s">
        <v>55</v>
      </c>
      <c r="C22" s="14" t="s">
        <v>11</v>
      </c>
      <c r="D22" s="15">
        <v>2879655.1</v>
      </c>
      <c r="E22" s="15">
        <v>2878646.12</v>
      </c>
      <c r="F22" s="13">
        <f t="shared" si="0"/>
        <v>99.964961776151597</v>
      </c>
      <c r="G22" s="5"/>
    </row>
    <row r="23" spans="1:7" s="6" customFormat="1" ht="45" outlineLevel="1">
      <c r="A23" s="10" t="s">
        <v>50</v>
      </c>
      <c r="B23" s="10" t="s">
        <v>56</v>
      </c>
      <c r="C23" s="14" t="s">
        <v>12</v>
      </c>
      <c r="D23" s="15">
        <v>2217798.86</v>
      </c>
      <c r="E23" s="15">
        <v>2215298.86</v>
      </c>
      <c r="F23" s="13">
        <f t="shared" si="0"/>
        <v>99.887275620657505</v>
      </c>
      <c r="G23" s="5"/>
    </row>
    <row r="24" spans="1:7" s="6" customFormat="1" ht="30" outlineLevel="1">
      <c r="A24" s="10" t="s">
        <v>50</v>
      </c>
      <c r="B24" s="10" t="s">
        <v>57</v>
      </c>
      <c r="C24" s="14" t="s">
        <v>13</v>
      </c>
      <c r="D24" s="15">
        <v>75200</v>
      </c>
      <c r="E24" s="15">
        <v>75200</v>
      </c>
      <c r="F24" s="13">
        <f t="shared" si="0"/>
        <v>100</v>
      </c>
      <c r="G24" s="5"/>
    </row>
    <row r="25" spans="1:7">
      <c r="A25" s="10" t="s">
        <v>51</v>
      </c>
      <c r="B25" s="10" t="s">
        <v>48</v>
      </c>
      <c r="C25" s="11" t="s">
        <v>14</v>
      </c>
      <c r="D25" s="12">
        <v>34269708.439999998</v>
      </c>
      <c r="E25" s="12">
        <v>24340116.719999999</v>
      </c>
      <c r="F25" s="13">
        <f t="shared" si="0"/>
        <v>71.025164286457525</v>
      </c>
      <c r="G25" s="2"/>
    </row>
    <row r="26" spans="1:7" s="6" customFormat="1" outlineLevel="1">
      <c r="A26" s="10" t="s">
        <v>51</v>
      </c>
      <c r="B26" s="10" t="s">
        <v>52</v>
      </c>
      <c r="C26" s="14" t="s">
        <v>15</v>
      </c>
      <c r="D26" s="15">
        <v>284385.63</v>
      </c>
      <c r="E26" s="15">
        <v>284385.63</v>
      </c>
      <c r="F26" s="13">
        <f t="shared" si="0"/>
        <v>100</v>
      </c>
      <c r="G26" s="5"/>
    </row>
    <row r="27" spans="1:7" s="6" customFormat="1" outlineLevel="1">
      <c r="A27" s="10" t="s">
        <v>51</v>
      </c>
      <c r="B27" s="10" t="s">
        <v>58</v>
      </c>
      <c r="C27" s="14" t="s">
        <v>16</v>
      </c>
      <c r="D27" s="15">
        <v>4</v>
      </c>
      <c r="E27" s="15">
        <v>0</v>
      </c>
      <c r="F27" s="13">
        <f t="shared" si="0"/>
        <v>0</v>
      </c>
      <c r="G27" s="5"/>
    </row>
    <row r="28" spans="1:7" s="6" customFormat="1" outlineLevel="1">
      <c r="A28" s="10" t="s">
        <v>51</v>
      </c>
      <c r="B28" s="10" t="s">
        <v>55</v>
      </c>
      <c r="C28" s="14" t="s">
        <v>17</v>
      </c>
      <c r="D28" s="15">
        <v>31906896.600000001</v>
      </c>
      <c r="E28" s="15">
        <v>23506234.66</v>
      </c>
      <c r="F28" s="13">
        <f t="shared" si="0"/>
        <v>73.671328661904397</v>
      </c>
      <c r="G28" s="5"/>
    </row>
    <row r="29" spans="1:7" s="6" customFormat="1" ht="15" customHeight="1" outlineLevel="1">
      <c r="A29" s="10" t="s">
        <v>51</v>
      </c>
      <c r="B29" s="10" t="s">
        <v>59</v>
      </c>
      <c r="C29" s="14" t="s">
        <v>18</v>
      </c>
      <c r="D29" s="15">
        <v>2078422.21</v>
      </c>
      <c r="E29" s="15">
        <v>549496.43000000005</v>
      </c>
      <c r="F29" s="13">
        <f t="shared" si="0"/>
        <v>26.438152332869848</v>
      </c>
      <c r="G29" s="5"/>
    </row>
    <row r="30" spans="1:7">
      <c r="A30" s="19" t="s">
        <v>52</v>
      </c>
      <c r="B30" s="19" t="s">
        <v>48</v>
      </c>
      <c r="C30" s="11" t="s">
        <v>19</v>
      </c>
      <c r="D30" s="12">
        <v>62148531.799999997</v>
      </c>
      <c r="E30" s="12">
        <v>53439040.359999999</v>
      </c>
      <c r="F30" s="13">
        <f t="shared" si="0"/>
        <v>85.986006124765765</v>
      </c>
      <c r="G30" s="2"/>
    </row>
    <row r="31" spans="1:7" s="6" customFormat="1" outlineLevel="1">
      <c r="A31" s="10" t="s">
        <v>52</v>
      </c>
      <c r="B31" s="10" t="s">
        <v>47</v>
      </c>
      <c r="C31" s="14" t="s">
        <v>20</v>
      </c>
      <c r="D31" s="15">
        <v>13330975.199999999</v>
      </c>
      <c r="E31" s="15">
        <v>13329234.9</v>
      </c>
      <c r="F31" s="13">
        <f t="shared" si="0"/>
        <v>99.986945441170732</v>
      </c>
      <c r="G31" s="5"/>
    </row>
    <row r="32" spans="1:7" s="6" customFormat="1" outlineLevel="1">
      <c r="A32" s="10" t="s">
        <v>52</v>
      </c>
      <c r="B32" s="10" t="s">
        <v>49</v>
      </c>
      <c r="C32" s="14" t="s">
        <v>21</v>
      </c>
      <c r="D32" s="15">
        <v>38103432.350000001</v>
      </c>
      <c r="E32" s="15">
        <v>31009517.289999999</v>
      </c>
      <c r="F32" s="13">
        <f t="shared" si="0"/>
        <v>81.382477581445485</v>
      </c>
      <c r="G32" s="5"/>
    </row>
    <row r="33" spans="1:7" s="6" customFormat="1" outlineLevel="1">
      <c r="A33" s="10" t="s">
        <v>52</v>
      </c>
      <c r="B33" s="10" t="s">
        <v>50</v>
      </c>
      <c r="C33" s="14" t="s">
        <v>22</v>
      </c>
      <c r="D33" s="15">
        <v>10597124.25</v>
      </c>
      <c r="E33" s="15">
        <v>8983288.1699999999</v>
      </c>
      <c r="F33" s="13">
        <f t="shared" si="0"/>
        <v>84.770999736084065</v>
      </c>
      <c r="G33" s="5"/>
    </row>
    <row r="34" spans="1:7" s="6" customFormat="1" ht="30" outlineLevel="1">
      <c r="A34" s="10" t="s">
        <v>52</v>
      </c>
      <c r="B34" s="10" t="s">
        <v>52</v>
      </c>
      <c r="C34" s="14" t="s">
        <v>23</v>
      </c>
      <c r="D34" s="15">
        <v>117000</v>
      </c>
      <c r="E34" s="15">
        <v>117000</v>
      </c>
      <c r="F34" s="13">
        <f t="shared" si="0"/>
        <v>100</v>
      </c>
      <c r="G34" s="5"/>
    </row>
    <row r="35" spans="1:7">
      <c r="A35" s="19" t="s">
        <v>53</v>
      </c>
      <c r="B35" s="19" t="s">
        <v>48</v>
      </c>
      <c r="C35" s="11" t="s">
        <v>24</v>
      </c>
      <c r="D35" s="12">
        <v>1525382.66</v>
      </c>
      <c r="E35" s="12">
        <v>1525382.66</v>
      </c>
      <c r="F35" s="13">
        <f t="shared" si="0"/>
        <v>100</v>
      </c>
      <c r="G35" s="2"/>
    </row>
    <row r="36" spans="1:7" s="6" customFormat="1" outlineLevel="1">
      <c r="A36" s="10" t="s">
        <v>53</v>
      </c>
      <c r="B36" s="10" t="s">
        <v>52</v>
      </c>
      <c r="C36" s="20" t="s">
        <v>25</v>
      </c>
      <c r="D36" s="15">
        <v>1525382.66</v>
      </c>
      <c r="E36" s="15">
        <v>1525382.66</v>
      </c>
      <c r="F36" s="13">
        <f t="shared" si="0"/>
        <v>100</v>
      </c>
      <c r="G36" s="5"/>
    </row>
    <row r="37" spans="1:7">
      <c r="A37" s="19" t="s">
        <v>60</v>
      </c>
      <c r="B37" s="19" t="s">
        <v>48</v>
      </c>
      <c r="C37" s="11" t="s">
        <v>26</v>
      </c>
      <c r="D37" s="12">
        <v>267025844.83000001</v>
      </c>
      <c r="E37" s="12">
        <v>265403646.31999999</v>
      </c>
      <c r="F37" s="13">
        <f t="shared" si="0"/>
        <v>99.392493819827521</v>
      </c>
      <c r="G37" s="2"/>
    </row>
    <row r="38" spans="1:7" s="6" customFormat="1" outlineLevel="1">
      <c r="A38" s="10" t="s">
        <v>60</v>
      </c>
      <c r="B38" s="10" t="s">
        <v>47</v>
      </c>
      <c r="C38" s="14" t="s">
        <v>27</v>
      </c>
      <c r="D38" s="15">
        <v>49180575.469999999</v>
      </c>
      <c r="E38" s="15">
        <v>48907444.640000001</v>
      </c>
      <c r="F38" s="13">
        <f t="shared" si="0"/>
        <v>99.444636775007638</v>
      </c>
      <c r="G38" s="5"/>
    </row>
    <row r="39" spans="1:7" s="6" customFormat="1" outlineLevel="1">
      <c r="A39" s="10" t="s">
        <v>60</v>
      </c>
      <c r="B39" s="10" t="s">
        <v>49</v>
      </c>
      <c r="C39" s="14" t="s">
        <v>28</v>
      </c>
      <c r="D39" s="15">
        <v>178387583.94999999</v>
      </c>
      <c r="E39" s="15">
        <v>177227829.56</v>
      </c>
      <c r="F39" s="13">
        <f t="shared" si="0"/>
        <v>99.349868211497807</v>
      </c>
      <c r="G39" s="5"/>
    </row>
    <row r="40" spans="1:7" s="6" customFormat="1" outlineLevel="1">
      <c r="A40" s="10" t="s">
        <v>60</v>
      </c>
      <c r="B40" s="10" t="s">
        <v>50</v>
      </c>
      <c r="C40" s="14" t="s">
        <v>29</v>
      </c>
      <c r="D40" s="15">
        <v>22517391.98</v>
      </c>
      <c r="E40" s="15">
        <v>22500070.41</v>
      </c>
      <c r="F40" s="13">
        <f t="shared" si="0"/>
        <v>99.923074705918935</v>
      </c>
      <c r="G40" s="5"/>
    </row>
    <row r="41" spans="1:7" s="6" customFormat="1" ht="30" outlineLevel="1">
      <c r="A41" s="10" t="s">
        <v>60</v>
      </c>
      <c r="B41" s="10" t="s">
        <v>52</v>
      </c>
      <c r="C41" s="14" t="s">
        <v>30</v>
      </c>
      <c r="D41" s="15">
        <v>48001.54</v>
      </c>
      <c r="E41" s="15">
        <v>43579.4</v>
      </c>
      <c r="F41" s="13">
        <f t="shared" si="0"/>
        <v>90.787503900916505</v>
      </c>
      <c r="G41" s="5"/>
    </row>
    <row r="42" spans="1:7" s="6" customFormat="1" outlineLevel="1">
      <c r="A42" s="10" t="s">
        <v>60</v>
      </c>
      <c r="B42" s="10" t="s">
        <v>60</v>
      </c>
      <c r="C42" s="14" t="s">
        <v>31</v>
      </c>
      <c r="D42" s="15">
        <v>548128.9</v>
      </c>
      <c r="E42" s="15">
        <v>547798.9</v>
      </c>
      <c r="F42" s="13">
        <f t="shared" si="0"/>
        <v>99.939795183213292</v>
      </c>
      <c r="G42" s="5"/>
    </row>
    <row r="43" spans="1:7" s="6" customFormat="1" outlineLevel="1">
      <c r="A43" s="10" t="s">
        <v>60</v>
      </c>
      <c r="B43" s="10" t="s">
        <v>55</v>
      </c>
      <c r="C43" s="14" t="s">
        <v>32</v>
      </c>
      <c r="D43" s="15">
        <v>16344162.99</v>
      </c>
      <c r="E43" s="15">
        <v>16176923.41</v>
      </c>
      <c r="F43" s="13">
        <f t="shared" si="0"/>
        <v>98.97676265158195</v>
      </c>
      <c r="G43" s="5"/>
    </row>
    <row r="44" spans="1:7">
      <c r="A44" s="19" t="s">
        <v>58</v>
      </c>
      <c r="B44" s="19" t="s">
        <v>48</v>
      </c>
      <c r="C44" s="11" t="s">
        <v>33</v>
      </c>
      <c r="D44" s="12">
        <v>45341581.140000001</v>
      </c>
      <c r="E44" s="12">
        <v>45008766.719999999</v>
      </c>
      <c r="F44" s="13">
        <f t="shared" si="0"/>
        <v>99.265984088705721</v>
      </c>
      <c r="G44" s="2"/>
    </row>
    <row r="45" spans="1:7" s="6" customFormat="1" outlineLevel="1">
      <c r="A45" s="10" t="s">
        <v>58</v>
      </c>
      <c r="B45" s="10" t="s">
        <v>47</v>
      </c>
      <c r="C45" s="14" t="s">
        <v>34</v>
      </c>
      <c r="D45" s="15">
        <v>41994201.979999997</v>
      </c>
      <c r="E45" s="15">
        <v>41797823.229999997</v>
      </c>
      <c r="F45" s="13">
        <f t="shared" si="0"/>
        <v>99.532366991772989</v>
      </c>
      <c r="G45" s="5"/>
    </row>
    <row r="46" spans="1:7" s="6" customFormat="1" ht="15" customHeight="1" outlineLevel="1">
      <c r="A46" s="16" t="s">
        <v>58</v>
      </c>
      <c r="B46" s="16" t="s">
        <v>51</v>
      </c>
      <c r="C46" s="14" t="s">
        <v>35</v>
      </c>
      <c r="D46" s="15">
        <v>3347379.16</v>
      </c>
      <c r="E46" s="15">
        <v>3210943.49</v>
      </c>
      <c r="F46" s="13">
        <f t="shared" si="0"/>
        <v>95.924104695686765</v>
      </c>
      <c r="G46" s="5"/>
    </row>
    <row r="47" spans="1:7">
      <c r="A47" s="19" t="s">
        <v>56</v>
      </c>
      <c r="B47" s="19" t="s">
        <v>48</v>
      </c>
      <c r="C47" s="11" t="s">
        <v>36</v>
      </c>
      <c r="D47" s="12">
        <v>4279607.57</v>
      </c>
      <c r="E47" s="12">
        <v>4277467.47</v>
      </c>
      <c r="F47" s="13">
        <f t="shared" si="0"/>
        <v>99.949993078454142</v>
      </c>
      <c r="G47" s="2"/>
    </row>
    <row r="48" spans="1:7" s="6" customFormat="1" outlineLevel="1">
      <c r="A48" s="10" t="s">
        <v>56</v>
      </c>
      <c r="B48" s="10" t="s">
        <v>47</v>
      </c>
      <c r="C48" s="14" t="s">
        <v>37</v>
      </c>
      <c r="D48" s="15">
        <v>1526314.51</v>
      </c>
      <c r="E48" s="15">
        <v>1526314.51</v>
      </c>
      <c r="F48" s="13">
        <f t="shared" si="0"/>
        <v>100</v>
      </c>
      <c r="G48" s="5"/>
    </row>
    <row r="49" spans="1:7" s="6" customFormat="1" outlineLevel="1">
      <c r="A49" s="10" t="s">
        <v>56</v>
      </c>
      <c r="B49" s="10" t="s">
        <v>50</v>
      </c>
      <c r="C49" s="14" t="s">
        <v>38</v>
      </c>
      <c r="D49" s="15">
        <v>24000</v>
      </c>
      <c r="E49" s="15">
        <v>24000</v>
      </c>
      <c r="F49" s="13">
        <f t="shared" si="0"/>
        <v>100</v>
      </c>
      <c r="G49" s="5"/>
    </row>
    <row r="50" spans="1:7" s="6" customFormat="1" outlineLevel="1">
      <c r="A50" s="10" t="s">
        <v>56</v>
      </c>
      <c r="B50" s="10" t="s">
        <v>51</v>
      </c>
      <c r="C50" s="14" t="s">
        <v>39</v>
      </c>
      <c r="D50" s="15">
        <v>2729293.06</v>
      </c>
      <c r="E50" s="15">
        <v>2727152.96</v>
      </c>
      <c r="F50" s="13">
        <f t="shared" si="0"/>
        <v>99.921587753570151</v>
      </c>
      <c r="G50" s="5"/>
    </row>
    <row r="51" spans="1:7">
      <c r="A51" s="19" t="s">
        <v>61</v>
      </c>
      <c r="B51" s="19" t="s">
        <v>48</v>
      </c>
      <c r="C51" s="11" t="s">
        <v>40</v>
      </c>
      <c r="D51" s="12">
        <v>1708957.1</v>
      </c>
      <c r="E51" s="12">
        <v>1597768.1</v>
      </c>
      <c r="F51" s="13">
        <f t="shared" si="0"/>
        <v>93.493751247471337</v>
      </c>
      <c r="G51" s="2"/>
    </row>
    <row r="52" spans="1:7" s="6" customFormat="1" outlineLevel="1">
      <c r="A52" s="10" t="s">
        <v>61</v>
      </c>
      <c r="B52" s="10" t="s">
        <v>49</v>
      </c>
      <c r="C52" s="14" t="s">
        <v>41</v>
      </c>
      <c r="D52" s="15">
        <v>1708957.1</v>
      </c>
      <c r="E52" s="15">
        <v>1597768.1</v>
      </c>
      <c r="F52" s="13">
        <f t="shared" si="0"/>
        <v>93.493751247471337</v>
      </c>
      <c r="G52" s="5"/>
    </row>
    <row r="53" spans="1:7" ht="28.5">
      <c r="A53" s="19" t="s">
        <v>54</v>
      </c>
      <c r="B53" s="19" t="s">
        <v>48</v>
      </c>
      <c r="C53" s="11" t="s">
        <v>42</v>
      </c>
      <c r="D53" s="12">
        <v>36541.49</v>
      </c>
      <c r="E53" s="12">
        <v>36541.49</v>
      </c>
      <c r="F53" s="13">
        <f t="shared" si="0"/>
        <v>100</v>
      </c>
      <c r="G53" s="2"/>
    </row>
    <row r="54" spans="1:7" s="6" customFormat="1" ht="30" outlineLevel="1">
      <c r="A54" s="10" t="s">
        <v>54</v>
      </c>
      <c r="B54" s="10" t="s">
        <v>47</v>
      </c>
      <c r="C54" s="14" t="s">
        <v>43</v>
      </c>
      <c r="D54" s="15">
        <v>36541.49</v>
      </c>
      <c r="E54" s="15">
        <v>36541.49</v>
      </c>
      <c r="F54" s="13">
        <f t="shared" si="0"/>
        <v>100</v>
      </c>
      <c r="G54" s="5"/>
    </row>
    <row r="55" spans="1:7" ht="12.75" customHeight="1">
      <c r="A55" s="10"/>
      <c r="B55" s="10"/>
      <c r="C55" s="17" t="s">
        <v>44</v>
      </c>
      <c r="D55" s="18">
        <v>516616546.66000003</v>
      </c>
      <c r="E55" s="18">
        <f>E12+E19+E21+E25+E30+E35+E37+E44+E47+E51+E53</f>
        <v>492697218.76000011</v>
      </c>
      <c r="F55" s="13">
        <f t="shared" si="0"/>
        <v>95.37000352492737</v>
      </c>
      <c r="G55" s="2"/>
    </row>
    <row r="56" spans="1:7" ht="12.75" customHeight="1">
      <c r="C56" s="2"/>
      <c r="D56" s="2"/>
      <c r="E56" s="2"/>
      <c r="F56" s="2"/>
      <c r="G56" s="2"/>
    </row>
    <row r="57" spans="1:7" ht="15.2" customHeight="1">
      <c r="C57" s="29"/>
      <c r="D57" s="30"/>
      <c r="E57" s="3"/>
      <c r="F57" s="3"/>
      <c r="G57" s="2"/>
    </row>
  </sheetData>
  <mergeCells count="16">
    <mergeCell ref="C1:F1"/>
    <mergeCell ref="C2:F2"/>
    <mergeCell ref="C3:F3"/>
    <mergeCell ref="C4:F4"/>
    <mergeCell ref="C5:F5"/>
    <mergeCell ref="A10:A11"/>
    <mergeCell ref="B10:B11"/>
    <mergeCell ref="A8:F8"/>
    <mergeCell ref="E10:E11"/>
    <mergeCell ref="D10:D11"/>
    <mergeCell ref="C10:C11"/>
    <mergeCell ref="C6:E6"/>
    <mergeCell ref="C7:E7"/>
    <mergeCell ref="C9:F9"/>
    <mergeCell ref="F10:F11"/>
    <mergeCell ref="C57:D57"/>
  </mergeCells>
  <pageMargins left="0.59055118110236227" right="0.59055118110236227" top="0.59055118110236227" bottom="0.59055118110236227" header="0.39370078740157483" footer="0.39370078740157483"/>
  <pageSetup paperSize="9" scale="7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отчет по муниципальным программам для РИ(Аналитический отчет по исполнению бюджета с произвольной группировкой)&lt;/DocName&gt;&#10;  &lt;VariantName&gt;отчет по муниципальным программам для РИ&lt;/VariantName&gt;&#10;  &lt;VariantLink&gt;286249872&lt;/VariantLink&gt;&#10;  &lt;ReportCode&gt;8AE7B34301DE4D1BB65B7FEAE8ED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3781B3E-4C6A-4DE4-B234-5B043DD5AF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BUDGETOT23\Ирина</dc:creator>
  <cp:lastModifiedBy>User</cp:lastModifiedBy>
  <cp:lastPrinted>2024-03-13T10:23:13Z</cp:lastPrinted>
  <dcterms:created xsi:type="dcterms:W3CDTF">2024-02-29T10:28:51Z</dcterms:created>
  <dcterms:modified xsi:type="dcterms:W3CDTF">2024-04-05T10:39:49Z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муниципальным программам для РИ(Аналитический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отчет по муниципальным программам для РИ(7).xlsx</vt:lpwstr>
  </property>
  <property fmtid="{D5CDD505-2E9C-101B-9397-08002B2CF9AE}" pid="4" name="Версия клиента">
    <vt:lpwstr>23.2.43.2280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уракова_23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