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</sheets>
  <definedNames>
    <definedName name="_xlnm.Print_Area" localSheetId="0">Лист1!$A$1:$F$56</definedName>
  </definedNames>
  <calcPr calcId="145621"/>
</workbook>
</file>

<file path=xl/calcChain.xml><?xml version="1.0" encoding="utf-8"?>
<calcChain xmlns="http://schemas.openxmlformats.org/spreadsheetml/2006/main">
  <c r="F51" i="1" l="1"/>
  <c r="F46" i="1" l="1"/>
  <c r="F45" i="1"/>
  <c r="F43" i="1"/>
  <c r="F41" i="1"/>
  <c r="F39" i="1"/>
  <c r="F7" i="1" l="1"/>
  <c r="F8" i="1"/>
  <c r="F9" i="1"/>
  <c r="F11" i="1"/>
  <c r="F12" i="1"/>
  <c r="F13" i="1"/>
  <c r="F14" i="1"/>
  <c r="F15" i="1"/>
  <c r="F16" i="1"/>
  <c r="F18" i="1"/>
  <c r="F21" i="1"/>
  <c r="F22" i="1"/>
  <c r="F23" i="1"/>
  <c r="F24" i="1"/>
  <c r="F25" i="1"/>
  <c r="F26" i="1"/>
  <c r="F28" i="1"/>
  <c r="F29" i="1"/>
  <c r="F30" i="1"/>
  <c r="F31" i="1"/>
  <c r="F32" i="1"/>
  <c r="F36" i="1"/>
  <c r="F37" i="1"/>
  <c r="F40" i="1"/>
  <c r="F42" i="1"/>
  <c r="F48" i="1"/>
  <c r="F49" i="1"/>
  <c r="F53" i="1"/>
  <c r="F54" i="1"/>
  <c r="F55" i="1"/>
  <c r="F56" i="1"/>
  <c r="F5" i="1"/>
  <c r="D51" i="1" l="1"/>
  <c r="D49" i="1"/>
  <c r="D48" i="1"/>
  <c r="D46" i="1"/>
  <c r="D45" i="1"/>
  <c r="D43" i="1"/>
  <c r="D42" i="1"/>
  <c r="D41" i="1"/>
  <c r="D40" i="1"/>
  <c r="D39" i="1"/>
  <c r="D37" i="1"/>
  <c r="D36" i="1"/>
  <c r="D35" i="1"/>
  <c r="D32" i="1"/>
  <c r="D31" i="1"/>
  <c r="D30" i="1"/>
  <c r="D29" i="1"/>
  <c r="D28" i="1"/>
  <c r="D26" i="1"/>
  <c r="D25" i="1"/>
  <c r="D24" i="1"/>
  <c r="D23" i="1"/>
  <c r="D22" i="1"/>
  <c r="D21" i="1"/>
  <c r="D19" i="1"/>
  <c r="D18" i="1"/>
  <c r="D16" i="1"/>
  <c r="D15" i="1"/>
  <c r="D14" i="1"/>
  <c r="D13" i="1"/>
  <c r="D12" i="1"/>
  <c r="D11" i="1"/>
  <c r="D9" i="1"/>
  <c r="D8" i="1"/>
  <c r="D7" i="1"/>
  <c r="D5" i="1"/>
</calcChain>
</file>

<file path=xl/sharedStrings.xml><?xml version="1.0" encoding="utf-8"?>
<sst xmlns="http://schemas.openxmlformats.org/spreadsheetml/2006/main" count="62" uniqueCount="58">
  <si>
    <t xml:space="preserve">                       Показатели  </t>
  </si>
  <si>
    <t>факт</t>
  </si>
  <si>
    <t>СЕЛЬСКОЕ ХОЗЯЙСТВО</t>
  </si>
  <si>
    <t>Выручка от реализации с/х продукции, млн. руб.</t>
  </si>
  <si>
    <t>Растениеводство</t>
  </si>
  <si>
    <t xml:space="preserve">    Посевная площадь всего, га</t>
  </si>
  <si>
    <t>в т.ч. КФХ</t>
  </si>
  <si>
    <t>сельхозпредприятия</t>
  </si>
  <si>
    <t>Валовой сбор,  тонн-</t>
  </si>
  <si>
    <t>Зерновые и  зернобобовые (в весе после доработки)</t>
  </si>
  <si>
    <t xml:space="preserve">                     в т.ч. КФХ</t>
  </si>
  <si>
    <t xml:space="preserve">                    сельхозпредприятия</t>
  </si>
  <si>
    <t>Лен-долгунец (волокно)</t>
  </si>
  <si>
    <t>Урожайность, ц/га</t>
  </si>
  <si>
    <t xml:space="preserve">ЖИВОТНОВОДСТВО </t>
  </si>
  <si>
    <t>Поголовье КРС, голов</t>
  </si>
  <si>
    <t>- КФХ</t>
  </si>
  <si>
    <t>- сельхозпредприятия</t>
  </si>
  <si>
    <t>В т.ч. коров</t>
  </si>
  <si>
    <t xml:space="preserve">                       - КФХ</t>
  </si>
  <si>
    <t xml:space="preserve">                       - сельхозпредприятия</t>
  </si>
  <si>
    <t>Произведено</t>
  </si>
  <si>
    <t xml:space="preserve"> Мяса,  тонн</t>
  </si>
  <si>
    <t xml:space="preserve"> Молока, тонн</t>
  </si>
  <si>
    <t xml:space="preserve">    В т. ч.: - КФХ</t>
  </si>
  <si>
    <t xml:space="preserve">                 - сельхозпредприятия</t>
  </si>
  <si>
    <t xml:space="preserve">Надой на 1 ф. корову, кг </t>
  </si>
  <si>
    <t>ПОКАЗАТЕЛИ СОЦИАЛЬНОЙ СФЕРЫ</t>
  </si>
  <si>
    <t xml:space="preserve">Демографическая  ситуация </t>
  </si>
  <si>
    <t>Численность населения, тыс. человек</t>
  </si>
  <si>
    <t>Рождаемость, человек</t>
  </si>
  <si>
    <t>Смертность, человек</t>
  </si>
  <si>
    <t>Уровень жизни и доходы населения</t>
  </si>
  <si>
    <t>Среднемесячная заработная плата работников крупных и средних организаций, руб.</t>
  </si>
  <si>
    <t>Среднемесячная заработная плата работников сельского хозяйства, руб.</t>
  </si>
  <si>
    <t>Среднемесячная заработная плата по Удмуртской Республике, руб.</t>
  </si>
  <si>
    <t>Среднемесячная заработная плата работников сельского хозяйства по Удмуртской Республике, руб.</t>
  </si>
  <si>
    <t>Среднесписочная численность работников, человек</t>
  </si>
  <si>
    <t>Рынок труда</t>
  </si>
  <si>
    <t>Численность безработных</t>
  </si>
  <si>
    <t>Уровень безработицы, %</t>
  </si>
  <si>
    <t>Строительство жилья</t>
  </si>
  <si>
    <t>Всего введено жилья, кв. м</t>
  </si>
  <si>
    <t>В т. ч. индивидуальным способом</t>
  </si>
  <si>
    <t>Потребительский рынок</t>
  </si>
  <si>
    <t>Оборот розничной торговли, млн. руб.</t>
  </si>
  <si>
    <t>Зерновые и зернобобовые (после доработки)</t>
  </si>
  <si>
    <t xml:space="preserve">2020 г. </t>
  </si>
  <si>
    <t>2021 г.</t>
  </si>
  <si>
    <t xml:space="preserve">                 - средние</t>
  </si>
  <si>
    <t xml:space="preserve">                  - малые</t>
  </si>
  <si>
    <t xml:space="preserve">                  - ИП</t>
  </si>
  <si>
    <t>Итого (ИФНС)</t>
  </si>
  <si>
    <t>Количество субъктов МСП по видам:</t>
  </si>
  <si>
    <t>Исп. за 2021 г. в % к  2020 г.</t>
  </si>
  <si>
    <t>2022 г.</t>
  </si>
  <si>
    <t>Исп. за 2022 г. в % к  2021 г.</t>
  </si>
  <si>
    <t xml:space="preserve">Основные показатели социально-экономического развития МО «Муниуипальный округ Юкаменский район Удмуртской Республики» за 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</si>
</sst>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9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 indent="5"/>
    </xf>
    <xf numFmtId="0" fontId="4" fillId="0" borderId="1" xfId="0" applyFont="1" applyBorder="1" applyAlignment="1">
      <alignment horizontal="left" vertical="center" wrapText="1" indent="4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view="pageBreakPreview" zoomScaleNormal="100" zoomScaleSheetLayoutView="100" workbookViewId="0">
      <selection activeCell="J42" sqref="J42"/>
    </sheetView>
  </sheetViews>
  <sheetFormatPr defaultRowHeight="15.75" x14ac:dyDescent="0.25"/>
  <cols>
    <col min="1" max="1" width="44.7109375" customWidth="1"/>
    <col min="2" max="3" width="12.42578125" customWidth="1"/>
    <col min="4" max="4" width="13" customWidth="1"/>
    <col min="5" max="5" width="14.5703125" style="23" customWidth="1"/>
    <col min="6" max="6" width="13.5703125" style="30" customWidth="1"/>
  </cols>
  <sheetData>
    <row r="1" spans="1:6" ht="37.5" customHeight="1" x14ac:dyDescent="0.25">
      <c r="A1" s="35" t="s">
        <v>57</v>
      </c>
      <c r="B1" s="35"/>
      <c r="C1" s="35"/>
      <c r="D1" s="35"/>
      <c r="E1" s="35"/>
      <c r="F1" s="36"/>
    </row>
    <row r="2" spans="1:6" ht="46.5" customHeight="1" x14ac:dyDescent="0.25">
      <c r="A2" s="40" t="s">
        <v>0</v>
      </c>
      <c r="B2" s="11" t="s">
        <v>47</v>
      </c>
      <c r="C2" s="24" t="s">
        <v>48</v>
      </c>
      <c r="D2" s="37" t="s">
        <v>54</v>
      </c>
      <c r="E2" s="24" t="s">
        <v>55</v>
      </c>
      <c r="F2" s="37" t="s">
        <v>56</v>
      </c>
    </row>
    <row r="3" spans="1:6" ht="30.75" customHeight="1" x14ac:dyDescent="0.25">
      <c r="A3" s="40"/>
      <c r="B3" s="11" t="s">
        <v>1</v>
      </c>
      <c r="C3" s="24" t="s">
        <v>1</v>
      </c>
      <c r="D3" s="37"/>
      <c r="E3" s="24" t="s">
        <v>1</v>
      </c>
      <c r="F3" s="37"/>
    </row>
    <row r="4" spans="1:6" ht="16.5" customHeight="1" x14ac:dyDescent="0.25">
      <c r="A4" s="1" t="s">
        <v>2</v>
      </c>
      <c r="B4" s="32"/>
      <c r="C4" s="25"/>
      <c r="D4" s="14"/>
      <c r="E4" s="25"/>
      <c r="F4" s="28"/>
    </row>
    <row r="5" spans="1:6" ht="31.5" customHeight="1" x14ac:dyDescent="0.25">
      <c r="A5" s="1" t="s">
        <v>3</v>
      </c>
      <c r="B5" s="13">
        <v>593.79999999999995</v>
      </c>
      <c r="C5" s="26">
        <v>667.6</v>
      </c>
      <c r="D5" s="15">
        <f>C5/B5*100</f>
        <v>112.42842707982487</v>
      </c>
      <c r="E5" s="26">
        <v>919.2</v>
      </c>
      <c r="F5" s="29">
        <f>E5/C5*100</f>
        <v>137.68723786698621</v>
      </c>
    </row>
    <row r="6" spans="1:6" ht="15.75" customHeight="1" x14ac:dyDescent="0.25">
      <c r="A6" s="1" t="s">
        <v>4</v>
      </c>
      <c r="B6" s="32"/>
      <c r="C6" s="25"/>
      <c r="D6" s="15"/>
      <c r="E6" s="25"/>
      <c r="F6" s="29"/>
    </row>
    <row r="7" spans="1:6" ht="15.75" customHeight="1" x14ac:dyDescent="0.25">
      <c r="A7" s="2" t="s">
        <v>5</v>
      </c>
      <c r="B7" s="32">
        <v>37152.6</v>
      </c>
      <c r="C7" s="26">
        <v>37293</v>
      </c>
      <c r="D7" s="15">
        <f>C7/B7*100</f>
        <v>100.37790087369392</v>
      </c>
      <c r="E7" s="26">
        <v>37544.6</v>
      </c>
      <c r="F7" s="29">
        <f t="shared" ref="F7:F56" si="0">E7/C7*100</f>
        <v>100.67465744241547</v>
      </c>
    </row>
    <row r="8" spans="1:6" x14ac:dyDescent="0.25">
      <c r="A8" s="3" t="s">
        <v>6</v>
      </c>
      <c r="B8" s="32">
        <v>8311.6</v>
      </c>
      <c r="C8" s="26">
        <v>8437</v>
      </c>
      <c r="D8" s="15">
        <f>C8/B8*100</f>
        <v>101.50873478030704</v>
      </c>
      <c r="E8" s="26">
        <v>8041.6</v>
      </c>
      <c r="F8" s="29">
        <f t="shared" si="0"/>
        <v>95.313500059262779</v>
      </c>
    </row>
    <row r="9" spans="1:6" x14ac:dyDescent="0.25">
      <c r="A9" s="3" t="s">
        <v>7</v>
      </c>
      <c r="B9" s="32">
        <v>28841</v>
      </c>
      <c r="C9" s="26">
        <v>28856</v>
      </c>
      <c r="D9" s="15">
        <f>C9/B9*100</f>
        <v>100.05200929232689</v>
      </c>
      <c r="E9" s="26">
        <v>29503</v>
      </c>
      <c r="F9" s="29">
        <f t="shared" si="0"/>
        <v>102.24216800665373</v>
      </c>
    </row>
    <row r="10" spans="1:6" ht="15.75" customHeight="1" x14ac:dyDescent="0.25">
      <c r="A10" s="2" t="s">
        <v>8</v>
      </c>
      <c r="B10" s="32"/>
      <c r="C10" s="26"/>
      <c r="D10" s="15"/>
      <c r="E10" s="26"/>
      <c r="F10" s="29"/>
    </row>
    <row r="11" spans="1:6" ht="31.5" customHeight="1" x14ac:dyDescent="0.25">
      <c r="A11" s="2" t="s">
        <v>9</v>
      </c>
      <c r="B11" s="13">
        <v>16823.400000000001</v>
      </c>
      <c r="C11" s="26">
        <v>15231.4</v>
      </c>
      <c r="D11" s="15">
        <f t="shared" ref="D11:D16" si="1">C11/B11*100</f>
        <v>90.536990144679436</v>
      </c>
      <c r="E11" s="26">
        <v>23175.7</v>
      </c>
      <c r="F11" s="29">
        <f t="shared" si="0"/>
        <v>152.15738540121066</v>
      </c>
    </row>
    <row r="12" spans="1:6" x14ac:dyDescent="0.25">
      <c r="A12" s="6" t="s">
        <v>10</v>
      </c>
      <c r="B12" s="13">
        <v>2422</v>
      </c>
      <c r="C12" s="26">
        <v>1977.6</v>
      </c>
      <c r="D12" s="15">
        <f t="shared" si="1"/>
        <v>81.651527663088359</v>
      </c>
      <c r="E12" s="26">
        <v>3338.9</v>
      </c>
      <c r="F12" s="29">
        <f t="shared" si="0"/>
        <v>168.83596278317151</v>
      </c>
    </row>
    <row r="13" spans="1:6" x14ac:dyDescent="0.25">
      <c r="A13" s="13" t="s">
        <v>11</v>
      </c>
      <c r="B13" s="13">
        <v>14401.4</v>
      </c>
      <c r="C13" s="26">
        <v>13253.8</v>
      </c>
      <c r="D13" s="15">
        <f t="shared" si="1"/>
        <v>92.031330287333162</v>
      </c>
      <c r="E13" s="26">
        <v>19836.8</v>
      </c>
      <c r="F13" s="29">
        <f t="shared" si="0"/>
        <v>149.66877423833165</v>
      </c>
    </row>
    <row r="14" spans="1:6" x14ac:dyDescent="0.25">
      <c r="A14" s="5" t="s">
        <v>12</v>
      </c>
      <c r="B14" s="13">
        <v>1012.1</v>
      </c>
      <c r="C14" s="26">
        <v>171.6</v>
      </c>
      <c r="D14" s="15">
        <f t="shared" si="1"/>
        <v>16.954846359055427</v>
      </c>
      <c r="E14" s="26">
        <v>523</v>
      </c>
      <c r="F14" s="29">
        <f t="shared" si="0"/>
        <v>304.77855477855479</v>
      </c>
    </row>
    <row r="15" spans="1:6" x14ac:dyDescent="0.25">
      <c r="A15" s="6" t="s">
        <v>10</v>
      </c>
      <c r="B15" s="13">
        <v>709</v>
      </c>
      <c r="C15" s="26">
        <v>150</v>
      </c>
      <c r="D15" s="15">
        <f t="shared" si="1"/>
        <v>21.156558533145276</v>
      </c>
      <c r="E15" s="26">
        <v>482</v>
      </c>
      <c r="F15" s="29">
        <f t="shared" si="0"/>
        <v>321.33333333333331</v>
      </c>
    </row>
    <row r="16" spans="1:6" x14ac:dyDescent="0.25">
      <c r="A16" s="6" t="s">
        <v>11</v>
      </c>
      <c r="B16" s="13">
        <v>303.10000000000002</v>
      </c>
      <c r="C16" s="26">
        <v>21.6</v>
      </c>
      <c r="D16" s="15">
        <f t="shared" si="1"/>
        <v>7.1263609369844936</v>
      </c>
      <c r="E16" s="26">
        <v>41</v>
      </c>
      <c r="F16" s="29">
        <f t="shared" si="0"/>
        <v>189.81481481481478</v>
      </c>
    </row>
    <row r="17" spans="1:6" ht="15.75" customHeight="1" x14ac:dyDescent="0.25">
      <c r="A17" s="4" t="s">
        <v>13</v>
      </c>
      <c r="B17" s="12"/>
      <c r="C17" s="26"/>
      <c r="D17" s="15"/>
      <c r="E17" s="26"/>
      <c r="F17" s="29"/>
    </row>
    <row r="18" spans="1:6" ht="15.75" customHeight="1" x14ac:dyDescent="0.25">
      <c r="A18" s="45" t="s">
        <v>46</v>
      </c>
      <c r="B18" s="41">
        <v>14.6</v>
      </c>
      <c r="C18" s="38">
        <v>12.9</v>
      </c>
      <c r="D18" s="43">
        <f>C18/B18*100</f>
        <v>88.356164383561648</v>
      </c>
      <c r="E18" s="38">
        <v>17.7</v>
      </c>
      <c r="F18" s="47">
        <f t="shared" si="0"/>
        <v>137.2093023255814</v>
      </c>
    </row>
    <row r="19" spans="1:6" ht="15.75" customHeight="1" x14ac:dyDescent="0.25">
      <c r="A19" s="46"/>
      <c r="B19" s="42"/>
      <c r="C19" s="39"/>
      <c r="D19" s="44" t="e">
        <f>C19/B19*100</f>
        <v>#DIV/0!</v>
      </c>
      <c r="E19" s="39"/>
      <c r="F19" s="47"/>
    </row>
    <row r="20" spans="1:6" x14ac:dyDescent="0.25">
      <c r="A20" s="1" t="s">
        <v>14</v>
      </c>
      <c r="B20" s="13"/>
      <c r="C20" s="25"/>
      <c r="D20" s="15"/>
      <c r="E20" s="25"/>
      <c r="F20" s="29"/>
    </row>
    <row r="21" spans="1:6" x14ac:dyDescent="0.25">
      <c r="A21" s="1" t="s">
        <v>15</v>
      </c>
      <c r="B21" s="13">
        <v>9445</v>
      </c>
      <c r="C21" s="26">
        <v>9820</v>
      </c>
      <c r="D21" s="15">
        <f t="shared" ref="D21:D26" si="2">C21/B21*100</f>
        <v>103.97035468501852</v>
      </c>
      <c r="E21" s="26">
        <v>9391</v>
      </c>
      <c r="F21" s="29">
        <f t="shared" si="0"/>
        <v>95.631364562118122</v>
      </c>
    </row>
    <row r="22" spans="1:6" x14ac:dyDescent="0.25">
      <c r="A22" s="2" t="s">
        <v>16</v>
      </c>
      <c r="B22" s="13">
        <v>331</v>
      </c>
      <c r="C22" s="26">
        <v>421</v>
      </c>
      <c r="D22" s="15">
        <f t="shared" si="2"/>
        <v>127.19033232628398</v>
      </c>
      <c r="E22" s="26">
        <v>228</v>
      </c>
      <c r="F22" s="29">
        <f t="shared" si="0"/>
        <v>54.156769596199524</v>
      </c>
    </row>
    <row r="23" spans="1:6" x14ac:dyDescent="0.25">
      <c r="A23" s="2" t="s">
        <v>17</v>
      </c>
      <c r="B23" s="13">
        <v>9114</v>
      </c>
      <c r="C23" s="26">
        <v>9399</v>
      </c>
      <c r="D23" s="15">
        <f t="shared" si="2"/>
        <v>103.12705727452271</v>
      </c>
      <c r="E23" s="26">
        <v>9163</v>
      </c>
      <c r="F23" s="29">
        <f t="shared" si="0"/>
        <v>97.489094584530264</v>
      </c>
    </row>
    <row r="24" spans="1:6" ht="15.75" customHeight="1" x14ac:dyDescent="0.25">
      <c r="A24" s="7" t="s">
        <v>18</v>
      </c>
      <c r="B24" s="13">
        <v>3672</v>
      </c>
      <c r="C24" s="26">
        <v>3672</v>
      </c>
      <c r="D24" s="15">
        <f t="shared" si="2"/>
        <v>100</v>
      </c>
      <c r="E24" s="26">
        <v>3535</v>
      </c>
      <c r="F24" s="29">
        <f t="shared" si="0"/>
        <v>96.269063180827885</v>
      </c>
    </row>
    <row r="25" spans="1:6" ht="15.75" customHeight="1" x14ac:dyDescent="0.25">
      <c r="A25" s="2" t="s">
        <v>19</v>
      </c>
      <c r="B25" s="13">
        <v>142</v>
      </c>
      <c r="C25" s="26">
        <v>236</v>
      </c>
      <c r="D25" s="15">
        <f t="shared" si="2"/>
        <v>166.19718309859155</v>
      </c>
      <c r="E25" s="26">
        <v>64</v>
      </c>
      <c r="F25" s="29">
        <f t="shared" si="0"/>
        <v>27.118644067796609</v>
      </c>
    </row>
    <row r="26" spans="1:6" x14ac:dyDescent="0.25">
      <c r="A26" s="2" t="s">
        <v>20</v>
      </c>
      <c r="B26" s="13">
        <v>3530</v>
      </c>
      <c r="C26" s="26">
        <v>3436</v>
      </c>
      <c r="D26" s="15">
        <f t="shared" si="2"/>
        <v>97.337110481586393</v>
      </c>
      <c r="E26" s="26">
        <v>3471</v>
      </c>
      <c r="F26" s="29">
        <f t="shared" si="0"/>
        <v>101.01862630966241</v>
      </c>
    </row>
    <row r="27" spans="1:6" x14ac:dyDescent="0.25">
      <c r="A27" s="1" t="s">
        <v>21</v>
      </c>
      <c r="B27" s="13"/>
      <c r="C27" s="25"/>
      <c r="D27" s="15"/>
      <c r="E27" s="25"/>
      <c r="F27" s="29"/>
    </row>
    <row r="28" spans="1:6" x14ac:dyDescent="0.25">
      <c r="A28" s="2" t="s">
        <v>22</v>
      </c>
      <c r="B28" s="13">
        <v>1051.5</v>
      </c>
      <c r="C28" s="26">
        <v>1101.4000000000001</v>
      </c>
      <c r="D28" s="15">
        <f>C28/B28*100</f>
        <v>104.74560152163576</v>
      </c>
      <c r="E28" s="26">
        <v>1220</v>
      </c>
      <c r="F28" s="29">
        <f t="shared" si="0"/>
        <v>110.7681133103323</v>
      </c>
    </row>
    <row r="29" spans="1:6" x14ac:dyDescent="0.25">
      <c r="A29" s="2" t="s">
        <v>23</v>
      </c>
      <c r="B29" s="13">
        <v>21829.7</v>
      </c>
      <c r="C29" s="26">
        <v>22526.3</v>
      </c>
      <c r="D29" s="15">
        <f>C29/B29*100</f>
        <v>103.19106538339969</v>
      </c>
      <c r="E29" s="26">
        <v>24253.599999999999</v>
      </c>
      <c r="F29" s="29">
        <f t="shared" si="0"/>
        <v>107.66792593546211</v>
      </c>
    </row>
    <row r="30" spans="1:6" ht="15.75" customHeight="1" x14ac:dyDescent="0.25">
      <c r="A30" s="2" t="s">
        <v>24</v>
      </c>
      <c r="B30" s="13">
        <v>725.7</v>
      </c>
      <c r="C30" s="26">
        <v>837.4</v>
      </c>
      <c r="D30" s="15">
        <f>C30/B30*100</f>
        <v>115.39203527628497</v>
      </c>
      <c r="E30" s="26">
        <v>779.3</v>
      </c>
      <c r="F30" s="29">
        <f t="shared" si="0"/>
        <v>93.061858132314299</v>
      </c>
    </row>
    <row r="31" spans="1:6" ht="15.75" customHeight="1" x14ac:dyDescent="0.25">
      <c r="A31" s="2" t="s">
        <v>25</v>
      </c>
      <c r="B31" s="13">
        <v>21104</v>
      </c>
      <c r="C31" s="26">
        <v>21688.9</v>
      </c>
      <c r="D31" s="15">
        <f>C31/B31*100</f>
        <v>102.77151250947689</v>
      </c>
      <c r="E31" s="26">
        <v>23474.3</v>
      </c>
      <c r="F31" s="29">
        <f t="shared" si="0"/>
        <v>108.23186053695667</v>
      </c>
    </row>
    <row r="32" spans="1:6" x14ac:dyDescent="0.25">
      <c r="A32" s="1" t="s">
        <v>26</v>
      </c>
      <c r="B32" s="13">
        <v>5945</v>
      </c>
      <c r="C32" s="26">
        <v>6235</v>
      </c>
      <c r="D32" s="15">
        <f>C32/B32*100</f>
        <v>104.8780487804878</v>
      </c>
      <c r="E32" s="26">
        <v>6632</v>
      </c>
      <c r="F32" s="29">
        <f t="shared" si="0"/>
        <v>106.3672814755413</v>
      </c>
    </row>
    <row r="33" spans="1:6" ht="31.5" customHeight="1" x14ac:dyDescent="0.25">
      <c r="A33" s="1" t="s">
        <v>27</v>
      </c>
      <c r="B33" s="32"/>
      <c r="C33" s="25"/>
      <c r="D33" s="14"/>
      <c r="E33" s="25"/>
      <c r="F33" s="29"/>
    </row>
    <row r="34" spans="1:6" ht="15.75" customHeight="1" x14ac:dyDescent="0.25">
      <c r="A34" s="1" t="s">
        <v>28</v>
      </c>
      <c r="B34" s="32"/>
      <c r="C34" s="25"/>
      <c r="D34" s="14"/>
      <c r="E34" s="25"/>
      <c r="F34" s="29"/>
    </row>
    <row r="35" spans="1:6" ht="31.5" x14ac:dyDescent="0.25">
      <c r="A35" s="8" t="s">
        <v>29</v>
      </c>
      <c r="B35" s="32">
        <v>8</v>
      </c>
      <c r="C35" s="26">
        <v>7.9</v>
      </c>
      <c r="D35" s="15">
        <f t="shared" ref="D35:D51" si="3">C35/B35*100</f>
        <v>98.75</v>
      </c>
      <c r="E35" s="26">
        <v>7.7</v>
      </c>
      <c r="F35" s="31">
        <v>97.7</v>
      </c>
    </row>
    <row r="36" spans="1:6" ht="15.75" customHeight="1" x14ac:dyDescent="0.25">
      <c r="A36" s="8" t="s">
        <v>30</v>
      </c>
      <c r="B36" s="32">
        <v>45</v>
      </c>
      <c r="C36" s="26">
        <v>46</v>
      </c>
      <c r="D36" s="15">
        <f t="shared" si="3"/>
        <v>102.22222222222221</v>
      </c>
      <c r="E36" s="26">
        <v>46</v>
      </c>
      <c r="F36" s="29">
        <f t="shared" si="0"/>
        <v>100</v>
      </c>
    </row>
    <row r="37" spans="1:6" ht="15.75" customHeight="1" x14ac:dyDescent="0.25">
      <c r="A37" s="8" t="s">
        <v>31</v>
      </c>
      <c r="B37" s="32">
        <v>141</v>
      </c>
      <c r="C37" s="26">
        <v>139</v>
      </c>
      <c r="D37" s="15">
        <f t="shared" si="3"/>
        <v>98.581560283687935</v>
      </c>
      <c r="E37" s="26">
        <v>105</v>
      </c>
      <c r="F37" s="29">
        <f t="shared" si="0"/>
        <v>75.539568345323744</v>
      </c>
    </row>
    <row r="38" spans="1:6" ht="31.5" customHeight="1" x14ac:dyDescent="0.25">
      <c r="A38" s="1" t="s">
        <v>32</v>
      </c>
      <c r="B38" s="32"/>
      <c r="C38" s="25"/>
      <c r="D38" s="15"/>
      <c r="E38" s="25"/>
      <c r="F38" s="29"/>
    </row>
    <row r="39" spans="1:6" ht="48.75" customHeight="1" x14ac:dyDescent="0.25">
      <c r="A39" s="8" t="s">
        <v>33</v>
      </c>
      <c r="B39" s="32">
        <v>26063</v>
      </c>
      <c r="C39" s="27">
        <v>28940</v>
      </c>
      <c r="D39" s="15">
        <f t="shared" si="3"/>
        <v>111.03863714844799</v>
      </c>
      <c r="E39" s="27">
        <v>32339</v>
      </c>
      <c r="F39" s="31">
        <f>E39/C39*100</f>
        <v>111.74498963372494</v>
      </c>
    </row>
    <row r="40" spans="1:6" ht="37.5" customHeight="1" x14ac:dyDescent="0.25">
      <c r="A40" s="8" t="s">
        <v>34</v>
      </c>
      <c r="B40" s="13">
        <v>22435</v>
      </c>
      <c r="C40" s="26">
        <v>25385</v>
      </c>
      <c r="D40" s="15">
        <f t="shared" si="3"/>
        <v>113.14909739246713</v>
      </c>
      <c r="E40" s="26">
        <v>30663</v>
      </c>
      <c r="F40" s="31">
        <f>E40/C40*100</f>
        <v>120.79180618475478</v>
      </c>
    </row>
    <row r="41" spans="1:6" ht="38.25" customHeight="1" x14ac:dyDescent="0.25">
      <c r="A41" s="8" t="s">
        <v>35</v>
      </c>
      <c r="B41" s="13">
        <v>38294</v>
      </c>
      <c r="C41" s="27">
        <v>42481</v>
      </c>
      <c r="D41" s="15">
        <f t="shared" si="3"/>
        <v>110.93382775369508</v>
      </c>
      <c r="E41" s="27">
        <v>48223.7</v>
      </c>
      <c r="F41" s="31">
        <f>E41/C41*100</f>
        <v>113.51827875991619</v>
      </c>
    </row>
    <row r="42" spans="1:6" ht="51" customHeight="1" x14ac:dyDescent="0.25">
      <c r="A42" s="8" t="s">
        <v>36</v>
      </c>
      <c r="B42" s="13">
        <v>26080</v>
      </c>
      <c r="C42" s="26">
        <v>28889</v>
      </c>
      <c r="D42" s="15">
        <f t="shared" si="3"/>
        <v>110.77070552147239</v>
      </c>
      <c r="E42" s="26">
        <v>35385.300000000003</v>
      </c>
      <c r="F42" s="31">
        <f t="shared" si="0"/>
        <v>122.48710581882378</v>
      </c>
    </row>
    <row r="43" spans="1:6" ht="33.75" customHeight="1" x14ac:dyDescent="0.25">
      <c r="A43" s="8" t="s">
        <v>37</v>
      </c>
      <c r="B43" s="32">
        <v>1301</v>
      </c>
      <c r="C43" s="26">
        <v>1216</v>
      </c>
      <c r="D43" s="15">
        <f t="shared" si="3"/>
        <v>93.466564181398923</v>
      </c>
      <c r="E43" s="26">
        <v>1128</v>
      </c>
      <c r="F43" s="31">
        <f t="shared" si="0"/>
        <v>92.76315789473685</v>
      </c>
    </row>
    <row r="44" spans="1:6" x14ac:dyDescent="0.25">
      <c r="A44" s="1" t="s">
        <v>38</v>
      </c>
      <c r="B44" s="32"/>
      <c r="C44" s="25"/>
      <c r="D44" s="15"/>
      <c r="E44" s="25"/>
      <c r="F44" s="29"/>
    </row>
    <row r="45" spans="1:6" ht="24.75" customHeight="1" x14ac:dyDescent="0.25">
      <c r="A45" s="8" t="s">
        <v>39</v>
      </c>
      <c r="B45" s="13">
        <v>194</v>
      </c>
      <c r="C45" s="26">
        <v>95</v>
      </c>
      <c r="D45" s="15">
        <f t="shared" si="3"/>
        <v>48.96907216494845</v>
      </c>
      <c r="E45" s="26">
        <v>92</v>
      </c>
      <c r="F45" s="34">
        <f>E45/C45*100</f>
        <v>96.84210526315789</v>
      </c>
    </row>
    <row r="46" spans="1:6" x14ac:dyDescent="0.25">
      <c r="A46" s="8" t="s">
        <v>40</v>
      </c>
      <c r="B46" s="13">
        <v>4.8</v>
      </c>
      <c r="C46" s="26">
        <v>2.5</v>
      </c>
      <c r="D46" s="15">
        <f t="shared" si="3"/>
        <v>52.083333333333336</v>
      </c>
      <c r="E46" s="26">
        <v>2.5</v>
      </c>
      <c r="F46" s="29">
        <f>E46/C46*100</f>
        <v>100</v>
      </c>
    </row>
    <row r="47" spans="1:6" x14ac:dyDescent="0.25">
      <c r="A47" s="1" t="s">
        <v>41</v>
      </c>
      <c r="B47" s="32"/>
      <c r="C47" s="25"/>
      <c r="D47" s="15"/>
      <c r="E47" s="25"/>
      <c r="F47" s="29"/>
    </row>
    <row r="48" spans="1:6" ht="18" customHeight="1" x14ac:dyDescent="0.25">
      <c r="A48" s="9" t="s">
        <v>42</v>
      </c>
      <c r="B48" s="10">
        <v>1233</v>
      </c>
      <c r="C48" s="26">
        <v>1484.9</v>
      </c>
      <c r="D48" s="15">
        <f t="shared" si="3"/>
        <v>120.42984590429846</v>
      </c>
      <c r="E48" s="26">
        <v>2771</v>
      </c>
      <c r="F48" s="29">
        <f t="shared" si="0"/>
        <v>186.61189305677149</v>
      </c>
    </row>
    <row r="49" spans="1:6" ht="17.25" customHeight="1" x14ac:dyDescent="0.25">
      <c r="A49" s="9" t="s">
        <v>43</v>
      </c>
      <c r="B49" s="10">
        <v>1233</v>
      </c>
      <c r="C49" s="26">
        <v>1484.9</v>
      </c>
      <c r="D49" s="15">
        <f t="shared" si="3"/>
        <v>120.42984590429846</v>
      </c>
      <c r="E49" s="26">
        <v>2771</v>
      </c>
      <c r="F49" s="29">
        <f t="shared" si="0"/>
        <v>186.61189305677149</v>
      </c>
    </row>
    <row r="50" spans="1:6" x14ac:dyDescent="0.25">
      <c r="A50" s="1" t="s">
        <v>44</v>
      </c>
      <c r="B50" s="32"/>
      <c r="C50" s="25"/>
      <c r="D50" s="15"/>
      <c r="E50" s="25"/>
      <c r="F50" s="29"/>
    </row>
    <row r="51" spans="1:6" ht="21.75" customHeight="1" x14ac:dyDescent="0.25">
      <c r="A51" s="7" t="s">
        <v>45</v>
      </c>
      <c r="B51" s="13">
        <v>190.2</v>
      </c>
      <c r="C51" s="26">
        <v>253.2</v>
      </c>
      <c r="D51" s="15">
        <f t="shared" si="3"/>
        <v>133.1230283911672</v>
      </c>
      <c r="E51" s="26">
        <v>298.39999999999998</v>
      </c>
      <c r="F51" s="34">
        <f>E51/C51*100</f>
        <v>117.85150078988941</v>
      </c>
    </row>
    <row r="52" spans="1:6" x14ac:dyDescent="0.25">
      <c r="A52" s="18" t="s">
        <v>53</v>
      </c>
      <c r="B52" s="16"/>
      <c r="C52" s="25"/>
      <c r="D52" s="21"/>
      <c r="E52" s="25"/>
      <c r="F52" s="29"/>
    </row>
    <row r="53" spans="1:6" x14ac:dyDescent="0.25">
      <c r="A53" s="16" t="s">
        <v>49</v>
      </c>
      <c r="B53" s="19">
        <v>2</v>
      </c>
      <c r="C53" s="26">
        <v>1</v>
      </c>
      <c r="D53" s="22">
        <v>67</v>
      </c>
      <c r="E53" s="26">
        <v>0</v>
      </c>
      <c r="F53" s="29">
        <f t="shared" si="0"/>
        <v>0</v>
      </c>
    </row>
    <row r="54" spans="1:6" x14ac:dyDescent="0.25">
      <c r="A54" s="16" t="s">
        <v>50</v>
      </c>
      <c r="B54" s="19">
        <v>19</v>
      </c>
      <c r="C54" s="26">
        <v>16</v>
      </c>
      <c r="D54" s="22">
        <v>86</v>
      </c>
      <c r="E54" s="26">
        <v>19</v>
      </c>
      <c r="F54" s="29">
        <f t="shared" si="0"/>
        <v>118.75</v>
      </c>
    </row>
    <row r="55" spans="1:6" x14ac:dyDescent="0.25">
      <c r="A55" s="17" t="s">
        <v>51</v>
      </c>
      <c r="B55" s="20">
        <v>89</v>
      </c>
      <c r="C55" s="26">
        <v>94</v>
      </c>
      <c r="D55" s="22">
        <v>94</v>
      </c>
      <c r="E55" s="26">
        <v>86</v>
      </c>
      <c r="F55" s="29">
        <f t="shared" si="0"/>
        <v>91.489361702127653</v>
      </c>
    </row>
    <row r="56" spans="1:6" x14ac:dyDescent="0.25">
      <c r="A56" s="17" t="s">
        <v>52</v>
      </c>
      <c r="B56" s="20">
        <v>110</v>
      </c>
      <c r="C56" s="26">
        <v>111</v>
      </c>
      <c r="D56" s="22">
        <v>92</v>
      </c>
      <c r="E56" s="26">
        <v>105</v>
      </c>
      <c r="F56" s="29">
        <f t="shared" si="0"/>
        <v>94.594594594594597</v>
      </c>
    </row>
    <row r="60" spans="1:6" x14ac:dyDescent="0.25">
      <c r="B60" s="33"/>
    </row>
  </sheetData>
  <mergeCells count="10">
    <mergeCell ref="A1:F1"/>
    <mergeCell ref="F2:F3"/>
    <mergeCell ref="E18:E19"/>
    <mergeCell ref="A2:A3"/>
    <mergeCell ref="D2:D3"/>
    <mergeCell ref="B18:B19"/>
    <mergeCell ref="D18:D19"/>
    <mergeCell ref="A18:A19"/>
    <mergeCell ref="C18:C19"/>
    <mergeCell ref="F18:F19"/>
  </mergeCells>
  <pageMargins left="0.25" right="0.25" top="0.75" bottom="0.75" header="0.3" footer="0.3"/>
  <pageSetup paperSize="9" scale="86" orientation="portrait" r:id="rId1"/>
  <rowBreaks count="1" manualBreakCount="1">
    <brk id="3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2023-11-08T10:28:21Z</dcterms:modified>
</cp:coreProperties>
</file>